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5475" windowHeight="4845"/>
  </bookViews>
  <sheets>
    <sheet name="Lis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D14" l="1"/>
  <c r="M14"/>
  <c r="C14"/>
  <c r="J9"/>
  <c r="P9" l="1"/>
  <c r="O14" l="1"/>
  <c r="J14"/>
  <c r="F14"/>
  <c r="I14"/>
  <c r="G14"/>
  <c r="L14" l="1"/>
  <c r="P14"/>
</calcChain>
</file>

<file path=xl/sharedStrings.xml><?xml version="1.0" encoding="utf-8"?>
<sst xmlns="http://schemas.openxmlformats.org/spreadsheetml/2006/main" count="49" uniqueCount="33">
  <si>
    <t>Dužina (m)</t>
  </si>
  <si>
    <t>Naziv prometnice</t>
  </si>
  <si>
    <t>Pržina-Vrh od Kala</t>
  </si>
  <si>
    <t>Puzalica-U.Zace</t>
  </si>
  <si>
    <t>Dovin dol-P-cij</t>
  </si>
  <si>
    <t>Prgovo-Dovin dol</t>
  </si>
  <si>
    <t>Dovin dol-Bo-ci</t>
  </si>
  <si>
    <t>Rb.</t>
  </si>
  <si>
    <t>1.</t>
  </si>
  <si>
    <t>2.</t>
  </si>
  <si>
    <t>3.</t>
  </si>
  <si>
    <t>4.</t>
  </si>
  <si>
    <t>5.</t>
  </si>
  <si>
    <t>Količina</t>
  </si>
  <si>
    <t>m</t>
  </si>
  <si>
    <t>Jedinična cijena</t>
  </si>
  <si>
    <t xml:space="preserve">Ukupno </t>
  </si>
  <si>
    <t>kn/m</t>
  </si>
  <si>
    <t>kom</t>
  </si>
  <si>
    <t>Frezanje gornjeg stroja (traktor+freza)</t>
  </si>
  <si>
    <t>Priprema za frezanje gornjeg stroja (bager)</t>
  </si>
  <si>
    <t>Profiliranje i valjanje (greder+valjak)</t>
  </si>
  <si>
    <t>Procijednice (greder)</t>
  </si>
  <si>
    <t>Ukupno:</t>
  </si>
  <si>
    <t>kn</t>
  </si>
  <si>
    <r>
      <t>m</t>
    </r>
    <r>
      <rPr>
        <i/>
        <sz val="10"/>
        <color theme="1"/>
        <rFont val="Calibri"/>
        <family val="2"/>
        <charset val="238"/>
      </rPr>
      <t>²</t>
    </r>
  </si>
  <si>
    <r>
      <t>kn/m</t>
    </r>
    <r>
      <rPr>
        <i/>
        <sz val="10"/>
        <color theme="1"/>
        <rFont val="Calibri"/>
        <family val="2"/>
        <charset val="238"/>
      </rPr>
      <t>²</t>
    </r>
  </si>
  <si>
    <t xml:space="preserve">Ukupan iznos troškova održavanja </t>
  </si>
  <si>
    <t>Pregledna tablica prometnica predloženih za održavanje s pripadajućim radovima i troškovima na području Općine Lastovo</t>
  </si>
  <si>
    <t>TROŠKOVNIK</t>
  </si>
  <si>
    <t>Ponuditelj:</t>
  </si>
  <si>
    <t>Predmet nabave: Održavanje gornjeg stroja protupožarnih prometnica-nerazvrstanih cesta na otoku Lastovu</t>
  </si>
  <si>
    <t>Prilog 2.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</si>
</sst>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3" fontId="1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3" fontId="0" fillId="0" borderId="4" xfId="0" applyNumberFormat="1" applyBorder="1" applyAlignment="1">
      <alignment horizontal="center" vertical="center"/>
    </xf>
    <xf numFmtId="43" fontId="0" fillId="0" borderId="7" xfId="0" applyNumberFormat="1" applyBorder="1" applyAlignment="1">
      <alignment horizontal="center" vertical="center"/>
    </xf>
    <xf numFmtId="43" fontId="0" fillId="0" borderId="5" xfId="0" applyNumberFormat="1" applyBorder="1" applyAlignment="1">
      <alignment horizontal="center" vertical="center"/>
    </xf>
    <xf numFmtId="43" fontId="1" fillId="2" borderId="4" xfId="0" applyNumberFormat="1" applyFont="1" applyFill="1" applyBorder="1" applyAlignment="1">
      <alignment horizontal="center" vertical="center"/>
    </xf>
    <xf numFmtId="43" fontId="1" fillId="2" borderId="7" xfId="0" applyNumberFormat="1" applyFont="1" applyFill="1" applyBorder="1" applyAlignment="1">
      <alignment horizontal="center" vertical="center"/>
    </xf>
    <xf numFmtId="43" fontId="1" fillId="2" borderId="5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4"/>
  <sheetViews>
    <sheetView tabSelected="1" zoomScaleNormal="100" workbookViewId="0">
      <selection activeCell="T4" sqref="T4"/>
    </sheetView>
  </sheetViews>
  <sheetFormatPr defaultRowHeight="15"/>
  <cols>
    <col min="1" max="1" width="4.42578125" customWidth="1"/>
    <col min="2" max="2" width="17.85546875" customWidth="1"/>
    <col min="3" max="3" width="16" customWidth="1"/>
    <col min="4" max="4" width="7.5703125" customWidth="1"/>
    <col min="5" max="5" width="8.85546875" customWidth="1"/>
    <col min="6" max="6" width="14.7109375" customWidth="1"/>
    <col min="7" max="7" width="7" customWidth="1"/>
    <col min="8" max="8" width="8.42578125" customWidth="1"/>
    <col min="9" max="9" width="14.7109375" customWidth="1"/>
    <col min="10" max="10" width="13.140625" customWidth="1"/>
    <col min="11" max="11" width="8.140625" customWidth="1"/>
    <col min="12" max="12" width="15.28515625" customWidth="1"/>
    <col min="13" max="13" width="14.140625" customWidth="1"/>
    <col min="14" max="14" width="8.7109375" customWidth="1"/>
    <col min="15" max="15" width="14.140625" customWidth="1"/>
    <col min="16" max="16" width="16.5703125" customWidth="1"/>
    <col min="19" max="19" width="14.28515625" bestFit="1" customWidth="1"/>
    <col min="20" max="20" width="20.140625" customWidth="1"/>
  </cols>
  <sheetData>
    <row r="2" spans="1:16">
      <c r="F2" s="33" t="s">
        <v>29</v>
      </c>
      <c r="G2" s="33"/>
      <c r="H2" s="33"/>
      <c r="I2" s="33"/>
      <c r="P2" t="s">
        <v>32</v>
      </c>
    </row>
    <row r="3" spans="1:16" ht="25.5" customHeight="1">
      <c r="A3" s="11" t="s">
        <v>31</v>
      </c>
      <c r="B3" s="11"/>
      <c r="C3" s="11"/>
      <c r="D3" s="11"/>
      <c r="E3" s="11"/>
      <c r="F3" s="11"/>
      <c r="G3" s="11"/>
      <c r="H3" s="11"/>
      <c r="I3" s="11"/>
    </row>
    <row r="4" spans="1:16" ht="25.5" customHeight="1">
      <c r="A4" s="34" t="s">
        <v>30</v>
      </c>
      <c r="B4" s="34"/>
      <c r="C4" s="35"/>
      <c r="D4" s="35"/>
      <c r="E4" s="35"/>
      <c r="F4" s="35"/>
      <c r="G4" s="35"/>
      <c r="H4" s="35"/>
      <c r="I4" s="35"/>
    </row>
    <row r="5" spans="1:16" ht="25.5" customHeight="1">
      <c r="A5" s="11"/>
      <c r="B5" s="11"/>
      <c r="C5" s="11"/>
      <c r="D5" s="11"/>
      <c r="E5" s="11"/>
      <c r="F5" s="11"/>
      <c r="G5" s="11"/>
      <c r="H5" s="11"/>
      <c r="I5" s="11"/>
    </row>
    <row r="6" spans="1:16" ht="50.25" customHeight="1">
      <c r="A6" s="30" t="s">
        <v>28</v>
      </c>
      <c r="B6" s="31"/>
      <c r="C6" s="32"/>
      <c r="D6" s="38" t="s">
        <v>20</v>
      </c>
      <c r="E6" s="38"/>
      <c r="F6" s="38"/>
      <c r="G6" s="38" t="s">
        <v>19</v>
      </c>
      <c r="H6" s="38"/>
      <c r="I6" s="38"/>
      <c r="J6" s="38" t="s">
        <v>21</v>
      </c>
      <c r="K6" s="38"/>
      <c r="L6" s="38"/>
      <c r="M6" s="39" t="s">
        <v>22</v>
      </c>
      <c r="N6" s="39"/>
      <c r="O6" s="39"/>
      <c r="P6" s="36" t="s">
        <v>27</v>
      </c>
    </row>
    <row r="7" spans="1:16" ht="39" customHeight="1">
      <c r="A7" s="29" t="s">
        <v>7</v>
      </c>
      <c r="B7" s="29" t="s">
        <v>1</v>
      </c>
      <c r="C7" s="28" t="s">
        <v>0</v>
      </c>
      <c r="D7" s="5" t="s">
        <v>13</v>
      </c>
      <c r="E7" s="6" t="s">
        <v>15</v>
      </c>
      <c r="F7" s="5" t="s">
        <v>16</v>
      </c>
      <c r="G7" s="5" t="s">
        <v>13</v>
      </c>
      <c r="H7" s="6" t="s">
        <v>15</v>
      </c>
      <c r="I7" s="5" t="s">
        <v>16</v>
      </c>
      <c r="J7" s="5" t="s">
        <v>13</v>
      </c>
      <c r="K7" s="6" t="s">
        <v>15</v>
      </c>
      <c r="L7" s="5" t="s">
        <v>16</v>
      </c>
      <c r="M7" s="5" t="s">
        <v>13</v>
      </c>
      <c r="N7" s="6" t="s">
        <v>15</v>
      </c>
      <c r="O7" s="5" t="s">
        <v>16</v>
      </c>
      <c r="P7" s="37"/>
    </row>
    <row r="8" spans="1:16">
      <c r="A8" s="29"/>
      <c r="B8" s="29"/>
      <c r="C8" s="28"/>
      <c r="D8" s="5" t="s">
        <v>14</v>
      </c>
      <c r="E8" s="5" t="s">
        <v>17</v>
      </c>
      <c r="F8" s="5" t="s">
        <v>24</v>
      </c>
      <c r="G8" s="5" t="s">
        <v>25</v>
      </c>
      <c r="H8" s="5" t="s">
        <v>26</v>
      </c>
      <c r="I8" s="5" t="s">
        <v>24</v>
      </c>
      <c r="J8" s="5" t="s">
        <v>14</v>
      </c>
      <c r="K8" s="5" t="s">
        <v>17</v>
      </c>
      <c r="L8" s="5" t="s">
        <v>24</v>
      </c>
      <c r="M8" s="5" t="s">
        <v>18</v>
      </c>
      <c r="N8" s="5" t="s">
        <v>17</v>
      </c>
      <c r="O8" s="5" t="s">
        <v>24</v>
      </c>
      <c r="P8" s="7" t="s">
        <v>24</v>
      </c>
    </row>
    <row r="9" spans="1:16">
      <c r="A9" s="2" t="s">
        <v>8</v>
      </c>
      <c r="B9" s="10" t="s">
        <v>5</v>
      </c>
      <c r="C9" s="2">
        <v>1895</v>
      </c>
      <c r="D9" s="18">
        <v>12821</v>
      </c>
      <c r="E9" s="21"/>
      <c r="F9" s="12"/>
      <c r="G9" s="24">
        <f>D9*3</f>
        <v>38463</v>
      </c>
      <c r="H9" s="21"/>
      <c r="I9" s="12"/>
      <c r="J9" s="18">
        <f t="shared" ref="J9" si="0">D9</f>
        <v>12821</v>
      </c>
      <c r="K9" s="21"/>
      <c r="L9" s="12"/>
      <c r="M9" s="18">
        <v>80</v>
      </c>
      <c r="N9" s="21"/>
      <c r="O9" s="12"/>
      <c r="P9" s="15">
        <f>O9+L9+I9+F9</f>
        <v>0</v>
      </c>
    </row>
    <row r="10" spans="1:16">
      <c r="A10" s="2" t="s">
        <v>9</v>
      </c>
      <c r="B10" s="10" t="s">
        <v>3</v>
      </c>
      <c r="C10" s="2">
        <v>2440</v>
      </c>
      <c r="D10" s="19"/>
      <c r="E10" s="22"/>
      <c r="F10" s="13"/>
      <c r="G10" s="25"/>
      <c r="H10" s="22"/>
      <c r="I10" s="13"/>
      <c r="J10" s="19"/>
      <c r="K10" s="22"/>
      <c r="L10" s="13"/>
      <c r="M10" s="19"/>
      <c r="N10" s="22"/>
      <c r="O10" s="13"/>
      <c r="P10" s="16"/>
    </row>
    <row r="11" spans="1:16">
      <c r="A11" s="2" t="s">
        <v>10</v>
      </c>
      <c r="B11" s="10" t="s">
        <v>2</v>
      </c>
      <c r="C11" s="2">
        <v>1465</v>
      </c>
      <c r="D11" s="19"/>
      <c r="E11" s="22"/>
      <c r="F11" s="13"/>
      <c r="G11" s="25"/>
      <c r="H11" s="22"/>
      <c r="I11" s="13"/>
      <c r="J11" s="19"/>
      <c r="K11" s="22"/>
      <c r="L11" s="13"/>
      <c r="M11" s="19"/>
      <c r="N11" s="22"/>
      <c r="O11" s="13"/>
      <c r="P11" s="16"/>
    </row>
    <row r="12" spans="1:16">
      <c r="A12" s="2" t="s">
        <v>11</v>
      </c>
      <c r="B12" s="10" t="s">
        <v>4</v>
      </c>
      <c r="C12" s="2">
        <v>1605</v>
      </c>
      <c r="D12" s="19"/>
      <c r="E12" s="22"/>
      <c r="F12" s="13"/>
      <c r="G12" s="25"/>
      <c r="H12" s="22"/>
      <c r="I12" s="13"/>
      <c r="J12" s="19"/>
      <c r="K12" s="22"/>
      <c r="L12" s="13"/>
      <c r="M12" s="19"/>
      <c r="N12" s="22"/>
      <c r="O12" s="13"/>
      <c r="P12" s="16"/>
    </row>
    <row r="13" spans="1:16">
      <c r="A13" s="2" t="s">
        <v>12</v>
      </c>
      <c r="B13" s="10" t="s">
        <v>6</v>
      </c>
      <c r="C13" s="2">
        <v>6414</v>
      </c>
      <c r="D13" s="20"/>
      <c r="E13" s="23"/>
      <c r="F13" s="14"/>
      <c r="G13" s="26"/>
      <c r="H13" s="23"/>
      <c r="I13" s="14"/>
      <c r="J13" s="20"/>
      <c r="K13" s="23"/>
      <c r="L13" s="14"/>
      <c r="M13" s="20"/>
      <c r="N13" s="23"/>
      <c r="O13" s="14"/>
      <c r="P13" s="17"/>
    </row>
    <row r="14" spans="1:16" s="1" customFormat="1" ht="30" customHeight="1">
      <c r="A14" s="27" t="s">
        <v>23</v>
      </c>
      <c r="B14" s="27"/>
      <c r="C14" s="3">
        <f>SUM(C9:C13)</f>
        <v>13819</v>
      </c>
      <c r="D14" s="3">
        <f>SUM(D9:D13)</f>
        <v>12821</v>
      </c>
      <c r="E14" s="3"/>
      <c r="F14" s="4">
        <f>SUM(F9:F13)</f>
        <v>0</v>
      </c>
      <c r="G14" s="9">
        <f>SUM(G9:G13)</f>
        <v>38463</v>
      </c>
      <c r="H14" s="3"/>
      <c r="I14" s="4">
        <f>SUM(I9:I13)</f>
        <v>0</v>
      </c>
      <c r="J14" s="3">
        <f>SUM(J9:J13)</f>
        <v>12821</v>
      </c>
      <c r="K14" s="3"/>
      <c r="L14" s="4">
        <f>SUM(L9:L13)</f>
        <v>0</v>
      </c>
      <c r="M14" s="3">
        <f>SUM(M9:M13)</f>
        <v>80</v>
      </c>
      <c r="N14" s="3"/>
      <c r="O14" s="4">
        <f>SUM(O9:O13)</f>
        <v>0</v>
      </c>
      <c r="P14" s="8">
        <f>SUM(P9:P13)</f>
        <v>0</v>
      </c>
    </row>
  </sheetData>
  <mergeCells count="26">
    <mergeCell ref="A6:C6"/>
    <mergeCell ref="F2:I2"/>
    <mergeCell ref="A4:B4"/>
    <mergeCell ref="C4:I4"/>
    <mergeCell ref="P6:P7"/>
    <mergeCell ref="D6:F6"/>
    <mergeCell ref="G6:I6"/>
    <mergeCell ref="J6:L6"/>
    <mergeCell ref="M6:O6"/>
    <mergeCell ref="A14:B14"/>
    <mergeCell ref="C7:C8"/>
    <mergeCell ref="B7:B8"/>
    <mergeCell ref="A7:A8"/>
    <mergeCell ref="D9:D13"/>
    <mergeCell ref="E9:E13"/>
    <mergeCell ref="F9:F13"/>
    <mergeCell ref="G9:G13"/>
    <mergeCell ref="H9:H13"/>
    <mergeCell ref="I9:I13"/>
    <mergeCell ref="O9:O13"/>
    <mergeCell ref="P9:P13"/>
    <mergeCell ref="J9:J13"/>
    <mergeCell ref="K9:K13"/>
    <mergeCell ref="L9:L13"/>
    <mergeCell ref="M9:M13"/>
    <mergeCell ref="N9:N13"/>
  </mergeCells>
  <pageMargins left="0.70866141732283472" right="0.70866141732283472" top="0.74803149606299213" bottom="0.74803149606299213" header="0.31496062992125984" footer="0.31496062992125984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Company>Hrvatske šume d.o.o.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Jukić Bračulj</dc:creator>
  <cp:lastModifiedBy>PC</cp:lastModifiedBy>
  <cp:lastPrinted>2021-09-23T06:04:20Z</cp:lastPrinted>
  <dcterms:created xsi:type="dcterms:W3CDTF">2018-04-19T07:51:58Z</dcterms:created>
  <dcterms:modified xsi:type="dcterms:W3CDTF">2021-09-23T08:39:45Z</dcterms:modified>
</cp:coreProperties>
</file>