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90" windowWidth="28755" windowHeight="12585" activeTab="1"/>
  </bookViews>
  <sheets>
    <sheet name="Opće napomene" sheetId="2" r:id="rId1"/>
    <sheet name="Troškovnik" sheetId="1" r:id="rId2"/>
  </sheets>
  <calcPr calcId="144525"/>
</workbook>
</file>

<file path=xl/calcChain.xml><?xml version="1.0" encoding="utf-8"?>
<calcChain xmlns="http://schemas.openxmlformats.org/spreadsheetml/2006/main">
  <c r="F26" i="1" l="1"/>
  <c r="F36" i="1"/>
  <c r="F35" i="1"/>
  <c r="F29" i="1"/>
  <c r="F30" i="1"/>
  <c r="F28" i="1"/>
  <c r="F9" i="1"/>
  <c r="F10" i="1"/>
  <c r="F11" i="1"/>
  <c r="F14" i="1"/>
  <c r="F15" i="1" s="1"/>
  <c r="F41" i="1" s="1"/>
  <c r="F17" i="1"/>
  <c r="F18" i="1"/>
  <c r="F19" i="1"/>
  <c r="F22" i="1"/>
  <c r="F23" i="1"/>
  <c r="F8" i="1"/>
  <c r="F37" i="1" l="1"/>
  <c r="F45" i="1" s="1"/>
  <c r="F31" i="1"/>
  <c r="F44" i="1" s="1"/>
  <c r="F24" i="1"/>
  <c r="F43" i="1" s="1"/>
  <c r="F20" i="1"/>
  <c r="F42" i="1" s="1"/>
  <c r="F12" i="1"/>
  <c r="F40" i="1" s="1"/>
  <c r="F46" i="1" l="1"/>
  <c r="F47" i="1" l="1"/>
  <c r="F48" i="1" s="1"/>
</calcChain>
</file>

<file path=xl/sharedStrings.xml><?xml version="1.0" encoding="utf-8"?>
<sst xmlns="http://schemas.openxmlformats.org/spreadsheetml/2006/main" count="98" uniqueCount="85">
  <si>
    <t>R.br.</t>
  </si>
  <si>
    <t>Opis stavke</t>
  </si>
  <si>
    <t>Jed</t>
  </si>
  <si>
    <t>Količina</t>
  </si>
  <si>
    <t xml:space="preserve">Cijena </t>
  </si>
  <si>
    <t>Ukupno</t>
  </si>
  <si>
    <t>RUŠENJE I DEMONTAŽA</t>
  </si>
  <si>
    <t>1.</t>
  </si>
  <si>
    <t>2.</t>
  </si>
  <si>
    <t>m</t>
  </si>
  <si>
    <t>3.</t>
  </si>
  <si>
    <t>4.</t>
  </si>
  <si>
    <t>RUŠENJE I DEMONTAŽA UKUPNO</t>
  </si>
  <si>
    <t>ASFALTERSKI RADOVI</t>
  </si>
  <si>
    <t>m2</t>
  </si>
  <si>
    <t>ASFALTERSKI RADOVI UKUPNO</t>
  </si>
  <si>
    <t>ZEMLJANI RADOVI</t>
  </si>
  <si>
    <t>5.</t>
  </si>
  <si>
    <t>6.</t>
  </si>
  <si>
    <t>m3</t>
  </si>
  <si>
    <t>7.</t>
  </si>
  <si>
    <t>8.</t>
  </si>
  <si>
    <t>Ugradnja drobljenog kamena za uređenje šljunčane staze.
Dobava materijala i izrada sloja od drobljenog kamenog
materijala granulacije 4-16mm u sloju 10-20cm.
Obračun po m2 izvedenog sloja.</t>
  </si>
  <si>
    <t>ZEMLJANI RADOVI UKUPNO</t>
  </si>
  <si>
    <t>BETONSKI I ARMIRANO-BETONSKI RADOVI</t>
  </si>
  <si>
    <t>9.</t>
  </si>
  <si>
    <t>10.</t>
  </si>
  <si>
    <t>11.</t>
  </si>
  <si>
    <t>12.</t>
  </si>
  <si>
    <t>kom</t>
  </si>
  <si>
    <t>BETONSKI I ARMIRANO-BETONSKI RADOVI UKUPNO</t>
  </si>
  <si>
    <t>Rezanje asfaltnog sloja.
Stavka obuhvaća zasijecanje asfaltnog sloja strojem za rezanje asfalta na mjestu popravka postojećeg asfaltnog prilaza plaži i okretišta za automobile. Stavka uključuje
utovar materijala i odvoz na mjesto zbrinjavanja.
Obračun se vrši po m' izrezanog i uklonjenog asfalta.</t>
  </si>
  <si>
    <t>Djelomična demontaža i rušenje postojećih betonsko-kamenih zidića za potrebe popravaka i uređenja. Stavka uključuje utovar materijala i odvoz na mjesto zbrinjavanja.
Obračun se vrši po m' uklonjenog zidića.</t>
  </si>
  <si>
    <t>Djelomična demontaža i rušenje dijelova postojećih temelja betonsko- kamenih zidića širine 50cm za potrebe popravaka i učvršćenja. Stavka uključuje utovar materijala i odvoz na mjesto zbrinjavanja.
Obračun se vrši po m' uklonjenog temelja.</t>
  </si>
  <si>
    <t>Uklanjanje zapuštenog i neadekvatnog raslinja. Stavka uključuje utovar i zbrinjavanje uklonjenog materijala te čišćenje čitave površine od ostalih zatečenih predmeta, smeća i sl.</t>
  </si>
  <si>
    <t>Popravljanje postojeće prilazne prometnice te okretišta za automobile.
Stavka se izvodi u svrhu popravljanja prometne površine na predmetnoj lokaciji . Stavka uključuje izradu nosivog sloja od mehanički zbijenog zrnatog kamenog materijala (granulacije 0-63mm, d=30cm), izradu asfaltnog nosivog sloja AB22 nos 50/70 AG6 M2 u sloju d= 6cm i izradu habajućeg sloja AB11 hab 50/70 AG3 M3 u sloju d= 4 cm.
Stavka uključuje nabavu materijala, potrebna nasipavanja do postizanja postojeće visinske kote, izradu utovar, prijevoz i ugradnju svih slojeva prema pravilima struke i projektu te prema uputama nadzornog inženjera.
Obračun se vrši po m2 asfaltirane površine.</t>
  </si>
  <si>
    <t>Izrada šljunčanog tampona.
Dobava materijala, razastiranje prirodnog ili
drobljenog šljunka 0-32 mm, koji se ugrađuje u slojevima s odgovarajućom mehanizacijom. Zbijanje materijala do projektiranog modula stišljivosti. Ukupna debljina šljunčanog tampona 30 cm.
Obračun po m3 tampona.</t>
  </si>
  <si>
    <t>Sanacija postojećeg betonsko-kamenog ogradnog zidića.
Sanacija i dogradnja postojećeg betonsko-kamenog zidića, visine cca 50cm, širine 30 cm na mjestima oštećenja i urušavanja. Stavka uključuje i sanaciju dijelova temelja tj. potpornih zidova do kote njihova dna, na mjestima oštećenja i dotrajalosti te urušavanja radi osiguranja postojećeg zidića. Stavka uključuje nabavu betona, kamena, prijevoz i prijenos, izradu i montažu te demontažu
oplate, rad na ugradnji te sav drugi potreban rad i materijal.
Obračun se vrši prema m' postojećeg zidića.</t>
  </si>
  <si>
    <t>OPĆE NAPOMENE</t>
  </si>
  <si>
    <t>b) Ponuditelj je dužan ostvariti uvid u stanje predmetne lokacije i uvjete rada koji
vladaju na terenu te iste uzeti u obzir i uključiti u jedinične cijene radova.</t>
  </si>
  <si>
    <t>c) Za izvođenje radova, način izmjere i obračuna količina radova, sadržaj jediničnih
cijena, kvalitetu materijala i poluproizvoda, način i sadržaj prethodnih i kontrolnih
ispitivanja kvalitete materijala i izvedenih radova u cjelini vrijede Opći tehnički uvjeti.
Izvođač je obvezan radove izvoditi sukladno važećim zakonima, pravilnicima,
normativima i pravilima struke.</t>
  </si>
  <si>
    <t>d) Točne količine radova utvrdit će se temeljem ovjerene građevinske knjige. Obračun
količina provodi se prema izmjeri na licu mjesta. Količine za svaku stavku rada,
mjere se u neto iznosu.</t>
  </si>
  <si>
    <t>a) Ove napomene sastavni su dio ponudbenog troškovnika i obvezne su za Ponuđača odnosno Izvođača.</t>
  </si>
  <si>
    <t>e) Izvođač je obvezan propisno označiti i ograditi gradilište tijekom izvođenja radova te
osigurati nesmetano i sigurno odvijanje automobilskog i pješačkog prometa u zoni
zahvata. U tu svrhu izvođač je dužan izraditi projekt privremene regulacije prometa
za vrijeme izvođenja radova koji treba biti uklađen sa planom organizacije gradilišta
i odobren od nadležne uprave za ceste, dobaviti, postaviti i održavati potrebnu
signalizaciju i opremu kako u zoni samog gradilišta tako i na dijelu okolnih ulica te
izraditi i na najmanje 2 mjesta postaviti ploče za označavanje gradilišta dimezija
130,0 x 90,0 cm. Sadržaj i izgled ploče za označavanje gradilišta treba biti u skladu sa
uputama naručitelja. Na mjestima na kojima je nužno potrebno osigurati pješačku
komunikaciju izvođač je dužan o vlastitom trošku izraditi poprečne prijelaze. Prijelazi
moraju biti izrađeni od čvrstog i zdravog materijala te imati zaštitnu ogradu prema
Pravilniku o zaštiti na radu.</t>
  </si>
  <si>
    <t>f) Sve radove izvođač je dužan izvesti na siguran način tako da ne ugrozi ljude ni
objekte. Troškove nastale kao posljedica štete nanesene trećim osobama izvođač
snosi sam.</t>
  </si>
  <si>
    <t>g) Jediničnim cijenama su obuhvaćeni svi troškovi pripremnih i završnih radova,
prethodna i tekuća ispitivanja ukoliko su potrebna, podizanje pomoćnih objekata,
dovoz i montaža strojeva i opreme te demontaža istih po završetku posla, troškovi
osiguranja gradilišta, troškovi provedbe mjera zaštite na radu tj. troškovi osiguranja
izvođenja radova na siguran način, troškovi dovođenja gradilišta u uredno stanje po
završetku radova, troškovi općih rizika, odgovornost i obveza proizišlih iz Ugovora i
svi ostali troškovi potrebni za pravilno izvršenje pojedinog rada. Sve predradnje i
zahvate potrebne za pristup do gradilišta izvođač izvodi sam o vlastitom trošku.</t>
  </si>
  <si>
    <t>h) Iskopi materijala obračunavaju se bez obzira na kategoriju tla i odabranu tehnologiju
iskopa. Jedinične cijene obuhvaćaju široke i ostale iskope predviđene projektom,
utovar u prijevozno sredstvo i odvoz materijala, te planiranje iskopanih površina
prema zahtjevim iz projekta. Pri iskopu treba voditi računa o postojećoj
infrastrukturi tako da ne dođe do njenog oštećenja ili uništenja. Ukoliko je potrebno
neke iskope obavljati ručno izvođač nema pravo na razliku u cijeni iskopa nastalu
uslijed ovakovih izmjena.</t>
  </si>
  <si>
    <t>i) U svim stavkama koje uključuju odvoz viška materijala na odlagalište (deponiju),
jedinične cijene moraju uključiti sve troškove deponiranja, uključujući obvezu
izvođača da pronađe odlagalište (deponiju). Rad obuhvaća oblikovanje i uređenje
odlagališta sa svim poslovima potrebnim za njegovu stabilnost i uklapanje u okolinu.
Izvođač je dužan oblikovati odlagališta prema uputama nadzornog inženjera.
Lokaciju deponije određuje i osigurava izvođač. Rad se ne plaća posebno, nego je
obuhvaćen u jediničnoj cijeni iskopa, te izvođač nema pravo na dodatne troškove za
taj rad.</t>
  </si>
  <si>
    <t>j) U onim stavkama u kojima je predviđeno korištenje materijala iz pozajmišta jedinična
cijena uključuje sve troškove dobave i prijevoza materijala odgovarajuće kakvoće sa
pozajmišta do mjesta ugradnje uključujući obvezu izvođača da pronađe pozajmište.
Izvoditelj je prije početka radova dužan obavjestiti nadzornog inženjera o izabranom
pozajmištu materijala, omogućiti nadzornom inženjeru pregled materijala te može
započeti sa ugradnjom tek nakon što nadzorni inženjer odobri ugradnju ovog
materijala.</t>
  </si>
  <si>
    <t>k) U jediničnim cijenama pojedinih stavki radova uključena je i izrada svih potrebnih
privremenih gradilišnih prometnica, pristupnih puteva i rampi kao i podgradnih,
potpornih, razupornih i drugih pomoćnih konstrukcija, ograda i skela te drugih
privremenih građevina nužnih za odvijanje tehnološkog procesa građenja i
poštivanje pravila zaštite na radu. U jediničnim cijenama uključeni su i troškovi
održavanja istih tijekom odvijanja radova kao i troškovi uklanjanja nakon završetka
radova te uređenje lokacije prema uvjetima iz projekta.</t>
  </si>
  <si>
    <t>l) Ukoliko se tijekom izvođenja radova pojavi takva vrsta rada koja nije obuhvaćena
ovim troškovnikom, izvoditelj je obvezan odmah obavijestiti nadzornu službu, pa se
ti radovi mogu izvesti samo uz pismeno odobrenje nadzornog inženjera i
investitora.</t>
  </si>
  <si>
    <t>m) Prije početka radova izvoditelj je dužan locirati i označiti postojeće komunalne
instalacije u području zahvata kako bi se mogla osigurati njihova zaštita. Izvoditelj je
obavezan u prisustvu nadzornog inženjera i vlasnika instalacija izvršiti pregled i
otvaranje postojećih okana (šahti) ili izvršiti iskapanja radi utvrđivanja stvarnog
položaja i dubine i postojećih instalacija i energetskih kabela uključivo i zatrpavanje
rova po utvrđivanju položaja instalacija. Navedeni radovi moraju biti uključeni u
jedinične cijene stavki troškovnika i neće se posebno obračunavati. Postojeće
komunalne instalacije izvođač je dužan čuvati od oštećenja i osigurati njihovo
neprestano funkcioniranje tijekom izvođenja radova. Prije izvođenja radova u blizini
postojećih instalacija, izvođač je dužan izvijestiti nadležne tvrtke i organizacije koje
upravljaju navedenim instalacijama o početku radova i izvoditi radove u suglasju s
istima.</t>
  </si>
  <si>
    <t>HORTIKULTURA</t>
  </si>
  <si>
    <t>Dobava, doprema, strojno i ručno razastiranje plodne vrtne zemlje površinskog iskopa u sloju debljine 25 cm po zelenim površinama predviđenim za sadnju stabala.
U stavku je uključena zemlja, rad, svi pomoćni radovi te prijenosi i prijevozi.
Obračun po m3 ugrađene plodne zemlje.</t>
  </si>
  <si>
    <t>Sadnja drveća.
Sadnja drveća u što je ukljućeno iskolčenje, iskop sadnih jama za drveće, sadnja, zatrpavanje sadnice smjesom plodne zemlje i humusno tresetnog supstrata. Gnojenje organskim i mineralnim gnojivom uz dodavanje tvari koja služi za akumuliranje vode i hranjivih tavari. Inicijalno
jednokratno zalijevanje vodom nakon sadnje. Stavka uključuje nabavu i dopremu sadnica, istovar, transport do mjesta ugradnje, orezivanje korijena i krošnje, zabijanje kolaca i vezivanje sadnica, izradu zdjelice te sav ostali potreban rad, sve potrebne sadnice, humusno tresetni supstrat, gnojiva i kondicionere. Jama 100x100x80cm.</t>
  </si>
  <si>
    <t>Obračun po 1 komadu posađenog stabla</t>
  </si>
  <si>
    <t>a) phoenix canariensis, cijena sadnica stabla palme</t>
  </si>
  <si>
    <t>b) tamarix gallica, cijena sadnica stabla tamarisa</t>
  </si>
  <si>
    <t>HORTIKULTURA UKUPNO</t>
  </si>
  <si>
    <t>URBANA OPREMA</t>
  </si>
  <si>
    <t>13.</t>
  </si>
  <si>
    <t>Dobava i ugradnja urbane opreme.
Dobava i montaža klupa te kanti za otpatke.
Dimenzije klupa 50x200cm, betonska sa drvenim sjedištem i naslonom, ugradnja kao samostojeće, na površini staze od drobljenog kamena (stavka 8). Kanta za otpatke prema finalnom odabiru investitora u rangu određene cijene.Dobava i ugradnja samostojećeg okruglog koša za
smeće, Ø300 x 90, 35l sa dozvoljenim odstupanjem 10%. Izrađen od čeličnih cijevi. Košarica je izrađena od čeličnog lima debljine 1,5 mm, djelovi spojeni tehnikom varenja u zaštitnoj atmosferi CO2. Svi djelovi moraju biti zaštićeni temeljnim premazom i efekt lakom. Iznad košarice smještena pepeljara koja ima poklopac od hladno pocinčanog lima koja se otvara pregibom te omogućuje pražnjenje pepeljare. Koš se turbo vijcima učvršćuje na
betonsku površinu. 
Stavka uključuje sav materijal i
alat potreban za kvalitetnu postavu i ugradnju ovisno o finalnom odabiru investitora.</t>
  </si>
  <si>
    <t>Obračun se vrši po kom ugrađene opreme.</t>
  </si>
  <si>
    <t>a) klupe</t>
  </si>
  <si>
    <t>b) kante za otpatke</t>
  </si>
  <si>
    <t>URBANA OPREMA UKUPNO</t>
  </si>
  <si>
    <t>REKAPITULACIJA</t>
  </si>
  <si>
    <t>UKUPNO</t>
  </si>
  <si>
    <t>PDV 25%</t>
  </si>
  <si>
    <t>SVEUKUPNO</t>
  </si>
  <si>
    <t xml:space="preserve">RUŠENJE I DEMONTAŽA </t>
  </si>
  <si>
    <t xml:space="preserve">ASFALTERSKI RADOVI </t>
  </si>
  <si>
    <t xml:space="preserve">ZEMLJANI RADOVI </t>
  </si>
  <si>
    <t xml:space="preserve">BETONSKI I ARMIRANO-BETONSKI RADOVI </t>
  </si>
  <si>
    <t xml:space="preserve">URBANA OPREMA </t>
  </si>
  <si>
    <t>Iskop tla i pripremni zemljani radovi za uređenje staze plaže.
Široki iskop zemljano-šljunčanog materijala za uređenje staze plaže sa postavljanjem klupa, rasvjete te hortikulture ukupne površine 42m2. Iskop izvesti do donje kote šljunčanog tampona. Stavka uključuje utovar i odvoz na mjesto zbrinjavanja. Dubina iskopa prosječno cca h=60 cm.
Obračun po m3 iskopa u sraslom stanju.</t>
  </si>
  <si>
    <t>Prilog 2</t>
  </si>
  <si>
    <t xml:space="preserve">TROŠKOVNIK </t>
  </si>
  <si>
    <t>Ponuditelj: ___________________________________________________________</t>
  </si>
  <si>
    <t>U _______________ ______________ 202_. Godine</t>
  </si>
  <si>
    <t>(potpis ovlaštene osobe ponuditelja)</t>
  </si>
  <si>
    <t>(ime i prezime ovlaštene osobe ponuditelja)                 M.P.</t>
  </si>
  <si>
    <t>___________________________________</t>
  </si>
  <si>
    <t>______________________________</t>
  </si>
  <si>
    <r>
      <rPr>
        <sz val="12"/>
        <color theme="1"/>
        <rFont val="Calibri"/>
        <family val="2"/>
        <charset val="238"/>
        <scheme val="minor"/>
      </rPr>
      <t>Predmet nabave:</t>
    </r>
    <r>
      <rPr>
        <b/>
        <sz val="12"/>
        <color theme="1"/>
        <rFont val="Calibri"/>
        <family val="2"/>
        <charset val="238"/>
        <scheme val="minor"/>
      </rPr>
      <t xml:space="preserve"> Uređenje i opremanje plaže "Skrivena Luka" Lastovo</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</si>
</sst>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2"/>
      <color theme="1"/>
      <name val="Calibri"/>
      <family val="2"/>
      <charset val="23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1">
    <xf numFmtId="0" fontId="0" fillId="0" borderId="0" xfId="0"/>
    <xf numFmtId="4" fontId="0" fillId="0" borderId="0" xfId="0" applyNumberFormat="1"/>
    <xf numFmtId="0" fontId="0" fillId="0" borderId="1" xfId="0" applyBorder="1"/>
    <xf numFmtId="2" fontId="0" fillId="0" borderId="1" xfId="0" applyNumberFormat="1" applyBorder="1"/>
    <xf numFmtId="4" fontId="0" fillId="0" borderId="1" xfId="0" applyNumberFormat="1" applyBorder="1"/>
    <xf numFmtId="4" fontId="1" fillId="0" borderId="1" xfId="0" applyNumberFormat="1" applyFont="1"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left" vertical="center" wrapText="1"/>
    </xf>
    <xf numFmtId="4" fontId="1" fillId="0" borderId="1" xfId="0" applyNumberFormat="1" applyFont="1" applyBorder="1" applyAlignment="1">
      <alignment horizontal="right"/>
    </xf>
    <xf numFmtId="0" fontId="2" fillId="0" borderId="0" xfId="0" applyFont="1"/>
    <xf numFmtId="0" fontId="0" fillId="0" borderId="1" xfId="0" applyBorder="1" applyAlignment="1">
      <alignment horizontal="center"/>
    </xf>
    <xf numFmtId="4" fontId="1" fillId="0" borderId="0" xfId="0" applyNumberFormat="1" applyFont="1"/>
    <xf numFmtId="0" fontId="0" fillId="0" borderId="1" xfId="0" applyBorder="1" applyAlignment="1">
      <alignment wrapText="1"/>
    </xf>
    <xf numFmtId="0" fontId="0" fillId="0" borderId="1" xfId="0" applyBorder="1" applyAlignment="1">
      <alignment horizontal="right"/>
    </xf>
    <xf numFmtId="0" fontId="1" fillId="0" borderId="0" xfId="0" applyFont="1"/>
    <xf numFmtId="0" fontId="1" fillId="0" borderId="0" xfId="0" applyFont="1" applyAlignment="1"/>
    <xf numFmtId="4" fontId="1" fillId="0" borderId="6" xfId="0" applyNumberFormat="1" applyFont="1" applyBorder="1"/>
    <xf numFmtId="4" fontId="0" fillId="0" borderId="1" xfId="0" applyNumberFormat="1" applyFont="1" applyBorder="1" applyAlignment="1">
      <alignment horizontal="right"/>
    </xf>
    <xf numFmtId="0" fontId="0" fillId="0" borderId="0" xfId="0" applyAlignment="1">
      <alignment horizontal="right"/>
    </xf>
    <xf numFmtId="0" fontId="0" fillId="0" borderId="0" xfId="0" applyAlignment="1">
      <alignment horizontal="left" vertical="center" wrapText="1"/>
    </xf>
    <xf numFmtId="0" fontId="0" fillId="0" borderId="0" xfId="0" applyAlignment="1">
      <alignment horizontal="left"/>
    </xf>
    <xf numFmtId="0" fontId="0" fillId="0" borderId="0" xfId="0" applyAlignment="1">
      <alignment horizont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right" vertical="center"/>
    </xf>
    <xf numFmtId="4" fontId="1" fillId="0" borderId="2" xfId="0" applyNumberFormat="1" applyFont="1" applyBorder="1" applyAlignment="1">
      <alignment horizontal="left"/>
    </xf>
    <xf numFmtId="4" fontId="1" fillId="0" borderId="3" xfId="0" applyNumberFormat="1" applyFont="1" applyBorder="1" applyAlignment="1">
      <alignment horizontal="left"/>
    </xf>
    <xf numFmtId="4" fontId="1" fillId="0" borderId="4" xfId="0" applyNumberFormat="1" applyFont="1" applyBorder="1" applyAlignment="1">
      <alignment horizontal="left"/>
    </xf>
    <xf numFmtId="0" fontId="1" fillId="0" borderId="1" xfId="0" applyFont="1" applyBorder="1" applyAlignment="1">
      <alignment horizontal="left"/>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4" xfId="0" applyFont="1" applyBorder="1" applyAlignment="1">
      <alignment horizontal="right" wrapText="1"/>
    </xf>
    <xf numFmtId="4" fontId="1" fillId="0" borderId="1" xfId="0" applyNumberFormat="1" applyFont="1" applyBorder="1" applyAlignment="1">
      <alignment horizontal="left"/>
    </xf>
    <xf numFmtId="0" fontId="1" fillId="0" borderId="2" xfId="0" applyFont="1" applyBorder="1" applyAlignment="1">
      <alignment horizontal="right"/>
    </xf>
    <xf numFmtId="0" fontId="1" fillId="0" borderId="3" xfId="0" applyFont="1" applyBorder="1" applyAlignment="1">
      <alignment horizontal="right"/>
    </xf>
    <xf numFmtId="0" fontId="1" fillId="0" borderId="4" xfId="0" applyFont="1" applyBorder="1" applyAlignment="1">
      <alignment horizontal="right"/>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0" fillId="0" borderId="1" xfId="0" applyBorder="1" applyAlignment="1">
      <alignment horizontal="center"/>
    </xf>
    <xf numFmtId="0" fontId="0" fillId="0" borderId="1" xfId="0" applyBorder="1" applyAlignment="1">
      <alignment horizontal="center" vertical="center"/>
    </xf>
    <xf numFmtId="0" fontId="1" fillId="0" borderId="1" xfId="0" applyFont="1" applyBorder="1" applyAlignment="1">
      <alignment horizontal="right"/>
    </xf>
    <xf numFmtId="0" fontId="1" fillId="0" borderId="1" xfId="0" applyFont="1" applyBorder="1" applyAlignment="1">
      <alignment horizontal="center"/>
    </xf>
    <xf numFmtId="0" fontId="1" fillId="0" borderId="6" xfId="0" applyFont="1" applyBorder="1" applyAlignment="1">
      <alignment horizontal="center"/>
    </xf>
    <xf numFmtId="0" fontId="1" fillId="0" borderId="5"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1" fillId="0" borderId="2" xfId="0" applyFont="1" applyBorder="1" applyAlignment="1">
      <alignment horizontal="left"/>
    </xf>
    <xf numFmtId="0" fontId="0" fillId="0" borderId="3" xfId="0" applyBorder="1" applyAlignment="1">
      <alignment horizontal="left"/>
    </xf>
    <xf numFmtId="0" fontId="0" fillId="0" borderId="4" xfId="0"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workbookViewId="0">
      <selection activeCell="Q62" sqref="Q62"/>
    </sheetView>
  </sheetViews>
  <sheetFormatPr defaultRowHeight="15" x14ac:dyDescent="0.25"/>
  <sheetData>
    <row r="1" spans="1:9" ht="15.75" x14ac:dyDescent="0.25">
      <c r="A1" s="10" t="s">
        <v>38</v>
      </c>
      <c r="B1" s="10"/>
    </row>
    <row r="3" spans="1:9" x14ac:dyDescent="0.25">
      <c r="A3" s="20" t="s">
        <v>42</v>
      </c>
      <c r="B3" s="20"/>
      <c r="C3" s="20"/>
      <c r="D3" s="20"/>
      <c r="E3" s="20"/>
      <c r="F3" s="20"/>
      <c r="G3" s="20"/>
      <c r="H3" s="20"/>
      <c r="I3" s="20"/>
    </row>
    <row r="4" spans="1:9" x14ac:dyDescent="0.25">
      <c r="A4" s="20"/>
      <c r="B4" s="20"/>
      <c r="C4" s="20"/>
      <c r="D4" s="20"/>
      <c r="E4" s="20"/>
      <c r="F4" s="20"/>
      <c r="G4" s="20"/>
      <c r="H4" s="20"/>
      <c r="I4" s="20"/>
    </row>
    <row r="6" spans="1:9" x14ac:dyDescent="0.25">
      <c r="A6" s="20" t="s">
        <v>39</v>
      </c>
      <c r="B6" s="20"/>
      <c r="C6" s="20"/>
      <c r="D6" s="20"/>
      <c r="E6" s="20"/>
      <c r="F6" s="20"/>
      <c r="G6" s="20"/>
      <c r="H6" s="20"/>
      <c r="I6" s="20"/>
    </row>
    <row r="7" spans="1:9" x14ac:dyDescent="0.25">
      <c r="A7" s="20"/>
      <c r="B7" s="20"/>
      <c r="C7" s="20"/>
      <c r="D7" s="20"/>
      <c r="E7" s="20"/>
      <c r="F7" s="20"/>
      <c r="G7" s="20"/>
      <c r="H7" s="20"/>
      <c r="I7" s="20"/>
    </row>
    <row r="9" spans="1:9" x14ac:dyDescent="0.25">
      <c r="A9" s="20" t="s">
        <v>40</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4" spans="1:9" x14ac:dyDescent="0.25">
      <c r="A14" s="20" t="s">
        <v>41</v>
      </c>
      <c r="B14" s="20"/>
      <c r="C14" s="20"/>
      <c r="D14" s="20"/>
      <c r="E14" s="20"/>
      <c r="F14" s="20"/>
      <c r="G14" s="20"/>
      <c r="H14" s="20"/>
      <c r="I14" s="20"/>
    </row>
    <row r="15" spans="1:9" x14ac:dyDescent="0.25">
      <c r="A15" s="20"/>
      <c r="B15" s="20"/>
      <c r="C15" s="20"/>
      <c r="D15" s="20"/>
      <c r="E15" s="20"/>
      <c r="F15" s="20"/>
      <c r="G15" s="20"/>
      <c r="H15" s="20"/>
      <c r="I15" s="20"/>
    </row>
    <row r="16" spans="1:9" x14ac:dyDescent="0.25">
      <c r="A16" s="20"/>
      <c r="B16" s="20"/>
      <c r="C16" s="20"/>
      <c r="D16" s="20"/>
      <c r="E16" s="20"/>
      <c r="F16" s="20"/>
      <c r="G16" s="20"/>
      <c r="H16" s="20"/>
      <c r="I16" s="20"/>
    </row>
    <row r="18" spans="1:9" x14ac:dyDescent="0.25">
      <c r="A18" s="20" t="s">
        <v>43</v>
      </c>
      <c r="B18" s="20"/>
      <c r="C18" s="20"/>
      <c r="D18" s="20"/>
      <c r="E18" s="20"/>
      <c r="F18" s="20"/>
      <c r="G18" s="20"/>
      <c r="H18" s="20"/>
      <c r="I18" s="20"/>
    </row>
    <row r="19" spans="1:9" x14ac:dyDescent="0.25">
      <c r="A19" s="20"/>
      <c r="B19" s="20"/>
      <c r="C19" s="20"/>
      <c r="D19" s="20"/>
      <c r="E19" s="20"/>
      <c r="F19" s="20"/>
      <c r="G19" s="20"/>
      <c r="H19" s="20"/>
      <c r="I19" s="20"/>
    </row>
    <row r="20" spans="1:9" x14ac:dyDescent="0.25">
      <c r="A20" s="20"/>
      <c r="B20" s="20"/>
      <c r="C20" s="20"/>
      <c r="D20" s="20"/>
      <c r="E20" s="20"/>
      <c r="F20" s="20"/>
      <c r="G20" s="20"/>
      <c r="H20" s="20"/>
      <c r="I20" s="20"/>
    </row>
    <row r="21" spans="1:9" x14ac:dyDescent="0.25">
      <c r="A21" s="20"/>
      <c r="B21" s="20"/>
      <c r="C21" s="20"/>
      <c r="D21" s="20"/>
      <c r="E21" s="20"/>
      <c r="F21" s="20"/>
      <c r="G21" s="20"/>
      <c r="H21" s="20"/>
      <c r="I21" s="20"/>
    </row>
    <row r="22" spans="1:9" x14ac:dyDescent="0.25">
      <c r="A22" s="20"/>
      <c r="B22" s="20"/>
      <c r="C22" s="20"/>
      <c r="D22" s="20"/>
      <c r="E22" s="20"/>
      <c r="F22" s="20"/>
      <c r="G22" s="20"/>
      <c r="H22" s="20"/>
      <c r="I22" s="20"/>
    </row>
    <row r="23" spans="1:9" x14ac:dyDescent="0.25">
      <c r="A23" s="20"/>
      <c r="B23" s="20"/>
      <c r="C23" s="20"/>
      <c r="D23" s="20"/>
      <c r="E23" s="20"/>
      <c r="F23" s="20"/>
      <c r="G23" s="20"/>
      <c r="H23" s="20"/>
      <c r="I23" s="20"/>
    </row>
    <row r="24" spans="1:9" x14ac:dyDescent="0.25">
      <c r="A24" s="20"/>
      <c r="B24" s="20"/>
      <c r="C24" s="20"/>
      <c r="D24" s="20"/>
      <c r="E24" s="20"/>
      <c r="F24" s="20"/>
      <c r="G24" s="20"/>
      <c r="H24" s="20"/>
      <c r="I24" s="20"/>
    </row>
    <row r="25" spans="1:9" x14ac:dyDescent="0.25">
      <c r="A25" s="20"/>
      <c r="B25" s="20"/>
      <c r="C25" s="20"/>
      <c r="D25" s="20"/>
      <c r="E25" s="20"/>
      <c r="F25" s="20"/>
      <c r="G25" s="20"/>
      <c r="H25" s="20"/>
      <c r="I25" s="20"/>
    </row>
    <row r="26" spans="1:9" x14ac:dyDescent="0.25">
      <c r="A26" s="20"/>
      <c r="B26" s="20"/>
      <c r="C26" s="20"/>
      <c r="D26" s="20"/>
      <c r="E26" s="20"/>
      <c r="F26" s="20"/>
      <c r="G26" s="20"/>
      <c r="H26" s="20"/>
      <c r="I26" s="20"/>
    </row>
    <row r="27" spans="1:9" ht="51.75" customHeight="1" x14ac:dyDescent="0.25">
      <c r="A27" s="20"/>
      <c r="B27" s="20"/>
      <c r="C27" s="20"/>
      <c r="D27" s="20"/>
      <c r="E27" s="20"/>
      <c r="F27" s="20"/>
      <c r="G27" s="20"/>
      <c r="H27" s="20"/>
      <c r="I27" s="20"/>
    </row>
    <row r="29" spans="1:9" x14ac:dyDescent="0.25">
      <c r="A29" s="20" t="s">
        <v>44</v>
      </c>
      <c r="B29" s="20"/>
      <c r="C29" s="20"/>
      <c r="D29" s="20"/>
      <c r="E29" s="20"/>
      <c r="F29" s="20"/>
      <c r="G29" s="20"/>
      <c r="H29" s="20"/>
      <c r="I29" s="20"/>
    </row>
    <row r="30" spans="1:9" x14ac:dyDescent="0.25">
      <c r="A30" s="20"/>
      <c r="B30" s="20"/>
      <c r="C30" s="20"/>
      <c r="D30" s="20"/>
      <c r="E30" s="20"/>
      <c r="F30" s="20"/>
      <c r="G30" s="20"/>
      <c r="H30" s="20"/>
      <c r="I30" s="20"/>
    </row>
    <row r="31" spans="1:9" x14ac:dyDescent="0.25">
      <c r="A31" s="20"/>
      <c r="B31" s="20"/>
      <c r="C31" s="20"/>
      <c r="D31" s="20"/>
      <c r="E31" s="20"/>
      <c r="F31" s="20"/>
      <c r="G31" s="20"/>
      <c r="H31" s="20"/>
      <c r="I31" s="20"/>
    </row>
    <row r="33" spans="1:9" x14ac:dyDescent="0.25">
      <c r="A33" s="20" t="s">
        <v>45</v>
      </c>
      <c r="B33" s="20"/>
      <c r="C33" s="20"/>
      <c r="D33" s="20"/>
      <c r="E33" s="20"/>
      <c r="F33" s="20"/>
      <c r="G33" s="20"/>
      <c r="H33" s="20"/>
      <c r="I33" s="20"/>
    </row>
    <row r="34" spans="1:9" x14ac:dyDescent="0.25">
      <c r="A34" s="20"/>
      <c r="B34" s="20"/>
      <c r="C34" s="20"/>
      <c r="D34" s="20"/>
      <c r="E34" s="20"/>
      <c r="F34" s="20"/>
      <c r="G34" s="20"/>
      <c r="H34" s="20"/>
      <c r="I34" s="20"/>
    </row>
    <row r="35" spans="1:9" x14ac:dyDescent="0.25">
      <c r="A35" s="20"/>
      <c r="B35" s="20"/>
      <c r="C35" s="20"/>
      <c r="D35" s="20"/>
      <c r="E35" s="20"/>
      <c r="F35" s="20"/>
      <c r="G35" s="20"/>
      <c r="H35" s="20"/>
      <c r="I35" s="20"/>
    </row>
    <row r="36" spans="1:9" x14ac:dyDescent="0.25">
      <c r="A36" s="20"/>
      <c r="B36" s="20"/>
      <c r="C36" s="20"/>
      <c r="D36" s="20"/>
      <c r="E36" s="20"/>
      <c r="F36" s="20"/>
      <c r="G36" s="20"/>
      <c r="H36" s="20"/>
      <c r="I36" s="20"/>
    </row>
    <row r="37" spans="1:9" ht="72" customHeight="1" x14ac:dyDescent="0.25">
      <c r="A37" s="20"/>
      <c r="B37" s="20"/>
      <c r="C37" s="20"/>
      <c r="D37" s="20"/>
      <c r="E37" s="20"/>
      <c r="F37" s="20"/>
      <c r="G37" s="20"/>
      <c r="H37" s="20"/>
      <c r="I37" s="20"/>
    </row>
    <row r="39" spans="1:9" x14ac:dyDescent="0.25">
      <c r="A39" s="20" t="s">
        <v>46</v>
      </c>
      <c r="B39" s="20"/>
      <c r="C39" s="20"/>
      <c r="D39" s="20"/>
      <c r="E39" s="20"/>
      <c r="F39" s="20"/>
      <c r="G39" s="20"/>
      <c r="H39" s="20"/>
      <c r="I39" s="20"/>
    </row>
    <row r="40" spans="1:9" x14ac:dyDescent="0.25">
      <c r="A40" s="20"/>
      <c r="B40" s="20"/>
      <c r="C40" s="20"/>
      <c r="D40" s="20"/>
      <c r="E40" s="20"/>
      <c r="F40" s="20"/>
      <c r="G40" s="20"/>
      <c r="H40" s="20"/>
      <c r="I40" s="20"/>
    </row>
    <row r="41" spans="1:9" x14ac:dyDescent="0.25">
      <c r="A41" s="20"/>
      <c r="B41" s="20"/>
      <c r="C41" s="20"/>
      <c r="D41" s="20"/>
      <c r="E41" s="20"/>
      <c r="F41" s="20"/>
      <c r="G41" s="20"/>
      <c r="H41" s="20"/>
      <c r="I41" s="20"/>
    </row>
    <row r="42" spans="1:9" x14ac:dyDescent="0.25">
      <c r="A42" s="20"/>
      <c r="B42" s="20"/>
      <c r="C42" s="20"/>
      <c r="D42" s="20"/>
      <c r="E42" s="20"/>
      <c r="F42" s="20"/>
      <c r="G42" s="20"/>
      <c r="H42" s="20"/>
      <c r="I42" s="20"/>
    </row>
    <row r="43" spans="1:9" ht="34.5" customHeight="1" x14ac:dyDescent="0.25">
      <c r="A43" s="20"/>
      <c r="B43" s="20"/>
      <c r="C43" s="20"/>
      <c r="D43" s="20"/>
      <c r="E43" s="20"/>
      <c r="F43" s="20"/>
      <c r="G43" s="20"/>
      <c r="H43" s="20"/>
      <c r="I43" s="20"/>
    </row>
    <row r="45" spans="1:9" x14ac:dyDescent="0.25">
      <c r="A45" s="20" t="s">
        <v>47</v>
      </c>
      <c r="B45" s="20"/>
      <c r="C45" s="20"/>
      <c r="D45" s="20"/>
      <c r="E45" s="20"/>
      <c r="F45" s="20"/>
      <c r="G45" s="20"/>
      <c r="H45" s="20"/>
      <c r="I45" s="20"/>
    </row>
    <row r="46" spans="1:9" x14ac:dyDescent="0.25">
      <c r="A46" s="20"/>
      <c r="B46" s="20"/>
      <c r="C46" s="20"/>
      <c r="D46" s="20"/>
      <c r="E46" s="20"/>
      <c r="F46" s="20"/>
      <c r="G46" s="20"/>
      <c r="H46" s="20"/>
      <c r="I46" s="20"/>
    </row>
    <row r="47" spans="1:9" x14ac:dyDescent="0.25">
      <c r="A47" s="20"/>
      <c r="B47" s="20"/>
      <c r="C47" s="20"/>
      <c r="D47" s="20"/>
      <c r="E47" s="20"/>
      <c r="F47" s="20"/>
      <c r="G47" s="20"/>
      <c r="H47" s="20"/>
      <c r="I47" s="20"/>
    </row>
    <row r="48" spans="1:9" x14ac:dyDescent="0.25">
      <c r="A48" s="20"/>
      <c r="B48" s="20"/>
      <c r="C48" s="20"/>
      <c r="D48" s="20"/>
      <c r="E48" s="20"/>
      <c r="F48" s="20"/>
      <c r="G48" s="20"/>
      <c r="H48" s="20"/>
      <c r="I48" s="20"/>
    </row>
    <row r="49" spans="1:9" x14ac:dyDescent="0.25">
      <c r="A49" s="20"/>
      <c r="B49" s="20"/>
      <c r="C49" s="20"/>
      <c r="D49" s="20"/>
      <c r="E49" s="20"/>
      <c r="F49" s="20"/>
      <c r="G49" s="20"/>
      <c r="H49" s="20"/>
      <c r="I49" s="20"/>
    </row>
    <row r="50" spans="1:9" x14ac:dyDescent="0.25">
      <c r="A50" s="20"/>
      <c r="B50" s="20"/>
      <c r="C50" s="20"/>
      <c r="D50" s="20"/>
      <c r="E50" s="20"/>
      <c r="F50" s="20"/>
      <c r="G50" s="20"/>
      <c r="H50" s="20"/>
      <c r="I50" s="20"/>
    </row>
    <row r="51" spans="1:9" ht="30.75" customHeight="1" x14ac:dyDescent="0.25">
      <c r="A51" s="20"/>
      <c r="B51" s="20"/>
      <c r="C51" s="20"/>
      <c r="D51" s="20"/>
      <c r="E51" s="20"/>
      <c r="F51" s="20"/>
      <c r="G51" s="20"/>
      <c r="H51" s="20"/>
      <c r="I51" s="20"/>
    </row>
    <row r="53" spans="1:9" x14ac:dyDescent="0.25">
      <c r="A53" s="20" t="s">
        <v>48</v>
      </c>
      <c r="B53" s="20"/>
      <c r="C53" s="20"/>
      <c r="D53" s="20"/>
      <c r="E53" s="20"/>
      <c r="F53" s="20"/>
      <c r="G53" s="20"/>
      <c r="H53" s="20"/>
      <c r="I53" s="20"/>
    </row>
    <row r="54" spans="1:9" x14ac:dyDescent="0.25">
      <c r="A54" s="20"/>
      <c r="B54" s="20"/>
      <c r="C54" s="20"/>
      <c r="D54" s="20"/>
      <c r="E54" s="20"/>
      <c r="F54" s="20"/>
      <c r="G54" s="20"/>
      <c r="H54" s="20"/>
      <c r="I54" s="20"/>
    </row>
    <row r="55" spans="1:9" x14ac:dyDescent="0.25">
      <c r="A55" s="20"/>
      <c r="B55" s="20"/>
      <c r="C55" s="20"/>
      <c r="D55" s="20"/>
      <c r="E55" s="20"/>
      <c r="F55" s="20"/>
      <c r="G55" s="20"/>
      <c r="H55" s="20"/>
      <c r="I55" s="20"/>
    </row>
    <row r="56" spans="1:9" x14ac:dyDescent="0.25">
      <c r="A56" s="20"/>
      <c r="B56" s="20"/>
      <c r="C56" s="20"/>
      <c r="D56" s="20"/>
      <c r="E56" s="20"/>
      <c r="F56" s="20"/>
      <c r="G56" s="20"/>
      <c r="H56" s="20"/>
      <c r="I56" s="20"/>
    </row>
    <row r="57" spans="1:9" x14ac:dyDescent="0.25">
      <c r="A57" s="20"/>
      <c r="B57" s="20"/>
      <c r="C57" s="20"/>
      <c r="D57" s="20"/>
      <c r="E57" s="20"/>
      <c r="F57" s="20"/>
      <c r="G57" s="20"/>
      <c r="H57" s="20"/>
      <c r="I57" s="20"/>
    </row>
    <row r="58" spans="1:9" x14ac:dyDescent="0.25">
      <c r="A58" s="20"/>
      <c r="B58" s="20"/>
      <c r="C58" s="20"/>
      <c r="D58" s="20"/>
      <c r="E58" s="20"/>
      <c r="F58" s="20"/>
      <c r="G58" s="20"/>
      <c r="H58" s="20"/>
      <c r="I58" s="20"/>
    </row>
    <row r="59" spans="1:9" x14ac:dyDescent="0.25">
      <c r="A59" s="20"/>
      <c r="B59" s="20"/>
      <c r="C59" s="20"/>
      <c r="D59" s="20"/>
      <c r="E59" s="20"/>
      <c r="F59" s="20"/>
      <c r="G59" s="20"/>
      <c r="H59" s="20"/>
      <c r="I59" s="20"/>
    </row>
    <row r="60" spans="1:9" ht="8.25" customHeight="1" x14ac:dyDescent="0.25">
      <c r="A60" s="20"/>
      <c r="B60" s="20"/>
      <c r="C60" s="20"/>
      <c r="D60" s="20"/>
      <c r="E60" s="20"/>
      <c r="F60" s="20"/>
      <c r="G60" s="20"/>
      <c r="H60" s="20"/>
      <c r="I60" s="20"/>
    </row>
    <row r="62" spans="1:9" x14ac:dyDescent="0.25">
      <c r="A62" s="20" t="s">
        <v>49</v>
      </c>
      <c r="B62" s="20"/>
      <c r="C62" s="20"/>
      <c r="D62" s="20"/>
      <c r="E62" s="20"/>
      <c r="F62" s="20"/>
      <c r="G62" s="20"/>
      <c r="H62" s="20"/>
      <c r="I62" s="20"/>
    </row>
    <row r="63" spans="1:9" x14ac:dyDescent="0.25">
      <c r="A63" s="20"/>
      <c r="B63" s="20"/>
      <c r="C63" s="20"/>
      <c r="D63" s="20"/>
      <c r="E63" s="20"/>
      <c r="F63" s="20"/>
      <c r="G63" s="20"/>
      <c r="H63" s="20"/>
      <c r="I63" s="20"/>
    </row>
    <row r="64" spans="1:9" x14ac:dyDescent="0.25">
      <c r="A64" s="20"/>
      <c r="B64" s="20"/>
      <c r="C64" s="20"/>
      <c r="D64" s="20"/>
      <c r="E64" s="20"/>
      <c r="F64" s="20"/>
      <c r="G64" s="20"/>
      <c r="H64" s="20"/>
      <c r="I64" s="20"/>
    </row>
    <row r="65" spans="1:9" x14ac:dyDescent="0.25">
      <c r="A65" s="20"/>
      <c r="B65" s="20"/>
      <c r="C65" s="20"/>
      <c r="D65" s="20"/>
      <c r="E65" s="20"/>
      <c r="F65" s="20"/>
      <c r="G65" s="20"/>
      <c r="H65" s="20"/>
      <c r="I65" s="20"/>
    </row>
    <row r="66" spans="1:9" x14ac:dyDescent="0.25">
      <c r="A66" s="20"/>
      <c r="B66" s="20"/>
      <c r="C66" s="20"/>
      <c r="D66" s="20"/>
      <c r="E66" s="20"/>
      <c r="F66" s="20"/>
      <c r="G66" s="20"/>
      <c r="H66" s="20"/>
      <c r="I66" s="20"/>
    </row>
    <row r="67" spans="1:9" x14ac:dyDescent="0.25">
      <c r="A67" s="20"/>
      <c r="B67" s="20"/>
      <c r="C67" s="20"/>
      <c r="D67" s="20"/>
      <c r="E67" s="20"/>
      <c r="F67" s="20"/>
      <c r="G67" s="20"/>
      <c r="H67" s="20"/>
      <c r="I67" s="20"/>
    </row>
    <row r="68" spans="1:9" x14ac:dyDescent="0.25">
      <c r="A68" s="20"/>
      <c r="B68" s="20"/>
      <c r="C68" s="20"/>
      <c r="D68" s="20"/>
      <c r="E68" s="20"/>
      <c r="F68" s="20"/>
      <c r="G68" s="20"/>
      <c r="H68" s="20"/>
      <c r="I68" s="20"/>
    </row>
    <row r="70" spans="1:9" x14ac:dyDescent="0.25">
      <c r="A70" s="20" t="s">
        <v>50</v>
      </c>
      <c r="B70" s="20"/>
      <c r="C70" s="20"/>
      <c r="D70" s="20"/>
      <c r="E70" s="20"/>
      <c r="F70" s="20"/>
      <c r="G70" s="20"/>
      <c r="H70" s="20"/>
      <c r="I70" s="20"/>
    </row>
    <row r="71" spans="1:9" x14ac:dyDescent="0.25">
      <c r="A71" s="20"/>
      <c r="B71" s="20"/>
      <c r="C71" s="20"/>
      <c r="D71" s="20"/>
      <c r="E71" s="20"/>
      <c r="F71" s="20"/>
      <c r="G71" s="20"/>
      <c r="H71" s="20"/>
      <c r="I71" s="20"/>
    </row>
    <row r="72" spans="1:9" x14ac:dyDescent="0.25">
      <c r="A72" s="20"/>
      <c r="B72" s="20"/>
      <c r="C72" s="20"/>
      <c r="D72" s="20"/>
      <c r="E72" s="20"/>
      <c r="F72" s="20"/>
      <c r="G72" s="20"/>
      <c r="H72" s="20"/>
      <c r="I72" s="20"/>
    </row>
    <row r="73" spans="1:9" x14ac:dyDescent="0.25">
      <c r="A73" s="20"/>
      <c r="B73" s="20"/>
      <c r="C73" s="20"/>
      <c r="D73" s="20"/>
      <c r="E73" s="20"/>
      <c r="F73" s="20"/>
      <c r="G73" s="20"/>
      <c r="H73" s="20"/>
      <c r="I73" s="20"/>
    </row>
    <row r="74" spans="1:9" x14ac:dyDescent="0.25">
      <c r="A74" s="20"/>
      <c r="B74" s="20"/>
      <c r="C74" s="20"/>
      <c r="D74" s="20"/>
      <c r="E74" s="20"/>
      <c r="F74" s="20"/>
      <c r="G74" s="20"/>
      <c r="H74" s="20"/>
      <c r="I74" s="20"/>
    </row>
    <row r="76" spans="1:9" x14ac:dyDescent="0.25">
      <c r="A76" s="20" t="s">
        <v>51</v>
      </c>
      <c r="B76" s="20"/>
      <c r="C76" s="20"/>
      <c r="D76" s="20"/>
      <c r="E76" s="20"/>
      <c r="F76" s="20"/>
      <c r="G76" s="20"/>
      <c r="H76" s="20"/>
      <c r="I76" s="20"/>
    </row>
    <row r="77" spans="1:9" x14ac:dyDescent="0.25">
      <c r="A77" s="20"/>
      <c r="B77" s="20"/>
      <c r="C77" s="20"/>
      <c r="D77" s="20"/>
      <c r="E77" s="20"/>
      <c r="F77" s="20"/>
      <c r="G77" s="20"/>
      <c r="H77" s="20"/>
      <c r="I77" s="20"/>
    </row>
    <row r="78" spans="1:9" x14ac:dyDescent="0.25">
      <c r="A78" s="20"/>
      <c r="B78" s="20"/>
      <c r="C78" s="20"/>
      <c r="D78" s="20"/>
      <c r="E78" s="20"/>
      <c r="F78" s="20"/>
      <c r="G78" s="20"/>
      <c r="H78" s="20"/>
      <c r="I78" s="20"/>
    </row>
    <row r="79" spans="1:9" x14ac:dyDescent="0.25">
      <c r="A79" s="20"/>
      <c r="B79" s="20"/>
      <c r="C79" s="20"/>
      <c r="D79" s="20"/>
      <c r="E79" s="20"/>
      <c r="F79" s="20"/>
      <c r="G79" s="20"/>
      <c r="H79" s="20"/>
      <c r="I79" s="20"/>
    </row>
    <row r="80" spans="1:9" x14ac:dyDescent="0.25">
      <c r="A80" s="20"/>
      <c r="B80" s="20"/>
      <c r="C80" s="20"/>
      <c r="D80" s="20"/>
      <c r="E80" s="20"/>
      <c r="F80" s="20"/>
      <c r="G80" s="20"/>
      <c r="H80" s="20"/>
      <c r="I80" s="20"/>
    </row>
    <row r="81" spans="1:9" x14ac:dyDescent="0.25">
      <c r="A81" s="20"/>
      <c r="B81" s="20"/>
      <c r="C81" s="20"/>
      <c r="D81" s="20"/>
      <c r="E81" s="20"/>
      <c r="F81" s="20"/>
      <c r="G81" s="20"/>
      <c r="H81" s="20"/>
      <c r="I81" s="20"/>
    </row>
    <row r="82" spans="1:9" x14ac:dyDescent="0.25">
      <c r="A82" s="20"/>
      <c r="B82" s="20"/>
      <c r="C82" s="20"/>
      <c r="D82" s="20"/>
      <c r="E82" s="20"/>
      <c r="F82" s="20"/>
      <c r="G82" s="20"/>
      <c r="H82" s="20"/>
      <c r="I82" s="20"/>
    </row>
    <row r="83" spans="1:9" x14ac:dyDescent="0.25">
      <c r="A83" s="20"/>
      <c r="B83" s="20"/>
      <c r="C83" s="20"/>
      <c r="D83" s="20"/>
      <c r="E83" s="20"/>
      <c r="F83" s="20"/>
      <c r="G83" s="20"/>
      <c r="H83" s="20"/>
      <c r="I83" s="20"/>
    </row>
    <row r="84" spans="1:9" x14ac:dyDescent="0.25">
      <c r="A84" s="20"/>
      <c r="B84" s="20"/>
      <c r="C84" s="20"/>
      <c r="D84" s="20"/>
      <c r="E84" s="20"/>
      <c r="F84" s="20"/>
      <c r="G84" s="20"/>
      <c r="H84" s="20"/>
      <c r="I84" s="20"/>
    </row>
    <row r="85" spans="1:9" ht="45" customHeight="1" x14ac:dyDescent="0.25">
      <c r="A85" s="20"/>
      <c r="B85" s="20"/>
      <c r="C85" s="20"/>
      <c r="D85" s="20"/>
      <c r="E85" s="20"/>
      <c r="F85" s="20"/>
      <c r="G85" s="20"/>
      <c r="H85" s="20"/>
      <c r="I85" s="20"/>
    </row>
  </sheetData>
  <mergeCells count="13">
    <mergeCell ref="A76:I85"/>
    <mergeCell ref="A33:I37"/>
    <mergeCell ref="A39:I43"/>
    <mergeCell ref="A45:I51"/>
    <mergeCell ref="A53:I60"/>
    <mergeCell ref="A62:I68"/>
    <mergeCell ref="A70:I74"/>
    <mergeCell ref="A29:I31"/>
    <mergeCell ref="A3:I4"/>
    <mergeCell ref="A6:I7"/>
    <mergeCell ref="A9:I12"/>
    <mergeCell ref="A14:I16"/>
    <mergeCell ref="A18:I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abSelected="1" view="pageLayout" zoomScaleNormal="120" workbookViewId="0">
      <selection activeCell="C8" sqref="C8"/>
    </sheetView>
  </sheetViews>
  <sheetFormatPr defaultRowHeight="15" x14ac:dyDescent="0.25"/>
  <cols>
    <col min="1" max="1" width="4.85546875" customWidth="1"/>
    <col min="2" max="2" width="45.42578125" customWidth="1"/>
    <col min="3" max="3" width="6.85546875" customWidth="1"/>
    <col min="4" max="4" width="7.7109375" customWidth="1"/>
    <col min="5" max="5" width="8.5703125" customWidth="1"/>
    <col min="6" max="6" width="11.28515625" customWidth="1"/>
    <col min="7" max="7" width="10.7109375" bestFit="1" customWidth="1"/>
    <col min="8" max="8" width="10.140625" bestFit="1" customWidth="1"/>
  </cols>
  <sheetData>
    <row r="1" spans="1:6" x14ac:dyDescent="0.25">
      <c r="F1" s="19" t="s">
        <v>76</v>
      </c>
    </row>
    <row r="2" spans="1:6" ht="15.75" x14ac:dyDescent="0.25">
      <c r="A2" s="10" t="s">
        <v>77</v>
      </c>
    </row>
    <row r="3" spans="1:6" ht="15.75" x14ac:dyDescent="0.25">
      <c r="A3" s="10" t="s">
        <v>84</v>
      </c>
    </row>
    <row r="4" spans="1:6" x14ac:dyDescent="0.25">
      <c r="A4" t="s">
        <v>78</v>
      </c>
    </row>
    <row r="6" spans="1:6" x14ac:dyDescent="0.25">
      <c r="A6" s="2" t="s">
        <v>0</v>
      </c>
      <c r="B6" s="2" t="s">
        <v>1</v>
      </c>
      <c r="C6" s="2" t="s">
        <v>2</v>
      </c>
      <c r="D6" s="2" t="s">
        <v>3</v>
      </c>
      <c r="E6" s="2" t="s">
        <v>4</v>
      </c>
      <c r="F6" s="2" t="s">
        <v>5</v>
      </c>
    </row>
    <row r="7" spans="1:6" x14ac:dyDescent="0.25">
      <c r="A7" s="29" t="s">
        <v>6</v>
      </c>
      <c r="B7" s="29"/>
      <c r="C7" s="29"/>
      <c r="D7" s="29"/>
      <c r="E7" s="29"/>
      <c r="F7" s="29"/>
    </row>
    <row r="8" spans="1:6" ht="120" x14ac:dyDescent="0.25">
      <c r="A8" s="7" t="s">
        <v>7</v>
      </c>
      <c r="B8" s="8" t="s">
        <v>31</v>
      </c>
      <c r="C8" s="6" t="s">
        <v>9</v>
      </c>
      <c r="D8" s="3">
        <v>40</v>
      </c>
      <c r="E8" s="2"/>
      <c r="F8" s="4">
        <f>D8*E8</f>
        <v>0</v>
      </c>
    </row>
    <row r="9" spans="1:6" ht="78.75" customHeight="1" x14ac:dyDescent="0.25">
      <c r="A9" s="7" t="s">
        <v>8</v>
      </c>
      <c r="B9" s="8" t="s">
        <v>32</v>
      </c>
      <c r="C9" s="6" t="s">
        <v>9</v>
      </c>
      <c r="D9" s="3">
        <v>125</v>
      </c>
      <c r="E9" s="2"/>
      <c r="F9" s="4">
        <f t="shared" ref="F9:F23" si="0">D9*E9</f>
        <v>0</v>
      </c>
    </row>
    <row r="10" spans="1:6" ht="96" customHeight="1" x14ac:dyDescent="0.25">
      <c r="A10" s="7" t="s">
        <v>10</v>
      </c>
      <c r="B10" s="8" t="s">
        <v>33</v>
      </c>
      <c r="C10" s="6" t="s">
        <v>9</v>
      </c>
      <c r="D10" s="3">
        <v>125</v>
      </c>
      <c r="E10" s="2"/>
      <c r="F10" s="4">
        <f t="shared" si="0"/>
        <v>0</v>
      </c>
    </row>
    <row r="11" spans="1:6" ht="60" x14ac:dyDescent="0.25">
      <c r="A11" s="7" t="s">
        <v>11</v>
      </c>
      <c r="B11" s="8" t="s">
        <v>34</v>
      </c>
      <c r="C11" s="6" t="s">
        <v>9</v>
      </c>
      <c r="D11" s="3">
        <v>1</v>
      </c>
      <c r="E11" s="2"/>
      <c r="F11" s="4">
        <f t="shared" si="0"/>
        <v>0</v>
      </c>
    </row>
    <row r="12" spans="1:6" ht="20.25" customHeight="1" x14ac:dyDescent="0.25">
      <c r="A12" s="30" t="s">
        <v>12</v>
      </c>
      <c r="B12" s="31"/>
      <c r="C12" s="31"/>
      <c r="D12" s="31"/>
      <c r="E12" s="32"/>
      <c r="F12" s="5">
        <f>SUM(F8:F11)</f>
        <v>0</v>
      </c>
    </row>
    <row r="13" spans="1:6" x14ac:dyDescent="0.25">
      <c r="A13" s="33" t="s">
        <v>13</v>
      </c>
      <c r="B13" s="33"/>
      <c r="C13" s="33"/>
      <c r="D13" s="33"/>
      <c r="E13" s="33"/>
      <c r="F13" s="33"/>
    </row>
    <row r="14" spans="1:6" ht="240" x14ac:dyDescent="0.25">
      <c r="A14" s="7" t="s">
        <v>17</v>
      </c>
      <c r="B14" s="8" t="s">
        <v>35</v>
      </c>
      <c r="C14" s="6" t="s">
        <v>14</v>
      </c>
      <c r="D14" s="3">
        <v>250</v>
      </c>
      <c r="E14" s="2"/>
      <c r="F14" s="4">
        <f t="shared" si="0"/>
        <v>0</v>
      </c>
    </row>
    <row r="15" spans="1:6" ht="20.25" customHeight="1" x14ac:dyDescent="0.25">
      <c r="A15" s="34" t="s">
        <v>15</v>
      </c>
      <c r="B15" s="35"/>
      <c r="C15" s="35"/>
      <c r="D15" s="35"/>
      <c r="E15" s="36"/>
      <c r="F15" s="5">
        <f>F14</f>
        <v>0</v>
      </c>
    </row>
    <row r="16" spans="1:6" x14ac:dyDescent="0.25">
      <c r="A16" s="26" t="s">
        <v>16</v>
      </c>
      <c r="B16" s="27"/>
      <c r="C16" s="27"/>
      <c r="D16" s="27"/>
      <c r="E16" s="27"/>
      <c r="F16" s="28"/>
    </row>
    <row r="17" spans="1:6" ht="150" x14ac:dyDescent="0.25">
      <c r="A17" s="7" t="s">
        <v>18</v>
      </c>
      <c r="B17" s="8" t="s">
        <v>75</v>
      </c>
      <c r="C17" s="6" t="s">
        <v>19</v>
      </c>
      <c r="D17" s="3">
        <v>25</v>
      </c>
      <c r="E17" s="2"/>
      <c r="F17" s="4">
        <f t="shared" si="0"/>
        <v>0</v>
      </c>
    </row>
    <row r="18" spans="1:6" ht="120" x14ac:dyDescent="0.25">
      <c r="A18" s="7" t="s">
        <v>20</v>
      </c>
      <c r="B18" s="8" t="s">
        <v>36</v>
      </c>
      <c r="C18" s="6" t="s">
        <v>19</v>
      </c>
      <c r="D18" s="3">
        <v>13</v>
      </c>
      <c r="E18" s="2"/>
      <c r="F18" s="4">
        <f t="shared" si="0"/>
        <v>0</v>
      </c>
    </row>
    <row r="19" spans="1:6" ht="90" x14ac:dyDescent="0.25">
      <c r="A19" s="7" t="s">
        <v>21</v>
      </c>
      <c r="B19" s="8" t="s">
        <v>22</v>
      </c>
      <c r="C19" s="6" t="s">
        <v>14</v>
      </c>
      <c r="D19" s="3">
        <v>42</v>
      </c>
      <c r="E19" s="2"/>
      <c r="F19" s="4">
        <f t="shared" si="0"/>
        <v>0</v>
      </c>
    </row>
    <row r="20" spans="1:6" x14ac:dyDescent="0.25">
      <c r="A20" s="23" t="s">
        <v>23</v>
      </c>
      <c r="B20" s="24"/>
      <c r="C20" s="24"/>
      <c r="D20" s="24"/>
      <c r="E20" s="25"/>
      <c r="F20" s="9">
        <f>SUM(F17:F19)</f>
        <v>0</v>
      </c>
    </row>
    <row r="21" spans="1:6" x14ac:dyDescent="0.25">
      <c r="A21" s="26" t="s">
        <v>24</v>
      </c>
      <c r="B21" s="27"/>
      <c r="C21" s="27"/>
      <c r="D21" s="27"/>
      <c r="E21" s="27"/>
      <c r="F21" s="28"/>
    </row>
    <row r="22" spans="1:6" ht="179.25" customHeight="1" x14ac:dyDescent="0.25">
      <c r="A22" s="7" t="s">
        <v>25</v>
      </c>
      <c r="B22" s="8" t="s">
        <v>37</v>
      </c>
      <c r="C22" s="6" t="s">
        <v>9</v>
      </c>
      <c r="D22" s="3">
        <v>20</v>
      </c>
      <c r="E22" s="2"/>
      <c r="F22" s="4">
        <f t="shared" si="0"/>
        <v>0</v>
      </c>
    </row>
    <row r="23" spans="1:6" ht="185.25" customHeight="1" x14ac:dyDescent="0.25">
      <c r="A23" s="7" t="s">
        <v>26</v>
      </c>
      <c r="B23" s="8"/>
      <c r="C23" s="6" t="s">
        <v>9</v>
      </c>
      <c r="D23" s="3">
        <v>50</v>
      </c>
      <c r="E23" s="2"/>
      <c r="F23" s="4">
        <f t="shared" si="0"/>
        <v>0</v>
      </c>
    </row>
    <row r="24" spans="1:6" x14ac:dyDescent="0.25">
      <c r="A24" s="23" t="s">
        <v>30</v>
      </c>
      <c r="B24" s="24"/>
      <c r="C24" s="24"/>
      <c r="D24" s="24"/>
      <c r="E24" s="25"/>
      <c r="F24" s="9">
        <f>SUM(F22:F23)</f>
        <v>0</v>
      </c>
    </row>
    <row r="25" spans="1:6" x14ac:dyDescent="0.25">
      <c r="A25" s="37" t="s">
        <v>52</v>
      </c>
      <c r="B25" s="38"/>
      <c r="C25" s="38"/>
      <c r="D25" s="38"/>
      <c r="E25" s="38"/>
      <c r="F25" s="39"/>
    </row>
    <row r="26" spans="1:6" ht="140.25" customHeight="1" x14ac:dyDescent="0.25">
      <c r="A26" s="7" t="s">
        <v>27</v>
      </c>
      <c r="B26" s="8" t="s">
        <v>53</v>
      </c>
      <c r="C26" s="6" t="s">
        <v>19</v>
      </c>
      <c r="D26" s="3">
        <v>1.5</v>
      </c>
      <c r="E26" s="2"/>
      <c r="F26" s="4">
        <f>D26*E26</f>
        <v>0</v>
      </c>
    </row>
    <row r="27" spans="1:6" ht="221.25" customHeight="1" x14ac:dyDescent="0.25">
      <c r="A27" s="41" t="s">
        <v>28</v>
      </c>
      <c r="B27" s="8" t="s">
        <v>54</v>
      </c>
      <c r="C27" s="40"/>
      <c r="D27" s="40"/>
      <c r="E27" s="40"/>
      <c r="F27" s="40"/>
    </row>
    <row r="28" spans="1:6" x14ac:dyDescent="0.25">
      <c r="A28" s="41"/>
      <c r="B28" s="2" t="s">
        <v>55</v>
      </c>
      <c r="C28" s="2" t="s">
        <v>29</v>
      </c>
      <c r="D28" s="3">
        <v>7</v>
      </c>
      <c r="E28" s="2"/>
      <c r="F28" s="4">
        <f>D28*E28</f>
        <v>0</v>
      </c>
    </row>
    <row r="29" spans="1:6" x14ac:dyDescent="0.25">
      <c r="A29" s="41"/>
      <c r="B29" s="2" t="s">
        <v>56</v>
      </c>
      <c r="C29" s="2" t="s">
        <v>29</v>
      </c>
      <c r="D29" s="3">
        <v>2</v>
      </c>
      <c r="E29" s="2"/>
      <c r="F29" s="4">
        <f t="shared" ref="F29:F30" si="1">D29*E29</f>
        <v>0</v>
      </c>
    </row>
    <row r="30" spans="1:6" x14ac:dyDescent="0.25">
      <c r="A30" s="41"/>
      <c r="B30" s="2" t="s">
        <v>57</v>
      </c>
      <c r="C30" s="2" t="s">
        <v>29</v>
      </c>
      <c r="D30" s="3">
        <v>5</v>
      </c>
      <c r="E30" s="2"/>
      <c r="F30" s="4">
        <f t="shared" si="1"/>
        <v>0</v>
      </c>
    </row>
    <row r="31" spans="1:6" x14ac:dyDescent="0.25">
      <c r="A31" s="42" t="s">
        <v>58</v>
      </c>
      <c r="B31" s="42"/>
      <c r="C31" s="42"/>
      <c r="D31" s="42"/>
      <c r="E31" s="42"/>
      <c r="F31" s="5">
        <f>F26+F28+F29+F30</f>
        <v>0</v>
      </c>
    </row>
    <row r="32" spans="1:6" ht="16.5" customHeight="1" x14ac:dyDescent="0.25">
      <c r="A32" s="29" t="s">
        <v>59</v>
      </c>
      <c r="B32" s="29"/>
      <c r="C32" s="29"/>
      <c r="D32" s="29"/>
      <c r="E32" s="29"/>
      <c r="F32" s="29"/>
    </row>
    <row r="33" spans="1:8" ht="318.75" customHeight="1" x14ac:dyDescent="0.25">
      <c r="A33" s="41" t="s">
        <v>60</v>
      </c>
      <c r="B33" s="13" t="s">
        <v>61</v>
      </c>
      <c r="C33" s="40"/>
      <c r="D33" s="40"/>
      <c r="E33" s="40"/>
      <c r="F33" s="40"/>
    </row>
    <row r="34" spans="1:8" x14ac:dyDescent="0.25">
      <c r="A34" s="41"/>
      <c r="B34" s="13" t="s">
        <v>62</v>
      </c>
      <c r="C34" s="40"/>
      <c r="D34" s="40"/>
      <c r="E34" s="40"/>
      <c r="F34" s="40"/>
    </row>
    <row r="35" spans="1:8" x14ac:dyDescent="0.25">
      <c r="A35" s="41"/>
      <c r="B35" s="13" t="s">
        <v>63</v>
      </c>
      <c r="C35" s="11" t="s">
        <v>29</v>
      </c>
      <c r="D35" s="3">
        <v>4</v>
      </c>
      <c r="E35" s="2"/>
      <c r="F35" s="4">
        <f>D35*E35</f>
        <v>0</v>
      </c>
    </row>
    <row r="36" spans="1:8" x14ac:dyDescent="0.25">
      <c r="A36" s="41"/>
      <c r="B36" s="13" t="s">
        <v>64</v>
      </c>
      <c r="C36" s="11" t="s">
        <v>29</v>
      </c>
      <c r="D36" s="3">
        <v>4</v>
      </c>
      <c r="E36" s="14"/>
      <c r="F36" s="4">
        <f>D36*E36</f>
        <v>0</v>
      </c>
    </row>
    <row r="37" spans="1:8" x14ac:dyDescent="0.25">
      <c r="A37" s="42" t="s">
        <v>65</v>
      </c>
      <c r="B37" s="42"/>
      <c r="C37" s="42"/>
      <c r="D37" s="42"/>
      <c r="E37" s="42"/>
      <c r="F37" s="9">
        <f>SUM(F35:F36)</f>
        <v>0</v>
      </c>
    </row>
    <row r="38" spans="1:8" x14ac:dyDescent="0.25">
      <c r="A38" s="45"/>
      <c r="B38" s="45"/>
      <c r="C38" s="45"/>
      <c r="D38" s="45"/>
      <c r="E38" s="45"/>
      <c r="F38" s="45"/>
    </row>
    <row r="39" spans="1:8" x14ac:dyDescent="0.25">
      <c r="A39" s="48" t="s">
        <v>66</v>
      </c>
      <c r="B39" s="49"/>
      <c r="C39" s="49"/>
      <c r="D39" s="49"/>
      <c r="E39" s="49"/>
      <c r="F39" s="50"/>
    </row>
    <row r="40" spans="1:8" x14ac:dyDescent="0.25">
      <c r="A40" s="46" t="s">
        <v>70</v>
      </c>
      <c r="B40" s="47"/>
      <c r="C40" s="47"/>
      <c r="D40" s="47"/>
      <c r="E40" s="47"/>
      <c r="F40" s="18">
        <f>F12</f>
        <v>0</v>
      </c>
    </row>
    <row r="41" spans="1:8" x14ac:dyDescent="0.25">
      <c r="A41" s="46" t="s">
        <v>71</v>
      </c>
      <c r="B41" s="46"/>
      <c r="C41" s="46"/>
      <c r="D41" s="46"/>
      <c r="E41" s="46"/>
      <c r="F41" s="18">
        <f>F15</f>
        <v>0</v>
      </c>
    </row>
    <row r="42" spans="1:8" x14ac:dyDescent="0.25">
      <c r="A42" s="46" t="s">
        <v>72</v>
      </c>
      <c r="B42" s="46"/>
      <c r="C42" s="46"/>
      <c r="D42" s="46"/>
      <c r="E42" s="46"/>
      <c r="F42" s="18">
        <f>F20</f>
        <v>0</v>
      </c>
    </row>
    <row r="43" spans="1:8" x14ac:dyDescent="0.25">
      <c r="A43" s="46" t="s">
        <v>73</v>
      </c>
      <c r="B43" s="46"/>
      <c r="C43" s="46"/>
      <c r="D43" s="46"/>
      <c r="E43" s="46"/>
      <c r="F43" s="18">
        <f>F24</f>
        <v>0</v>
      </c>
    </row>
    <row r="44" spans="1:8" x14ac:dyDescent="0.25">
      <c r="A44" s="46" t="s">
        <v>52</v>
      </c>
      <c r="B44" s="46"/>
      <c r="C44" s="46"/>
      <c r="D44" s="46"/>
      <c r="E44" s="46"/>
      <c r="F44" s="18">
        <f>F31</f>
        <v>0</v>
      </c>
    </row>
    <row r="45" spans="1:8" x14ac:dyDescent="0.25">
      <c r="A45" s="46" t="s">
        <v>74</v>
      </c>
      <c r="B45" s="46"/>
      <c r="C45" s="46"/>
      <c r="D45" s="46"/>
      <c r="E45" s="46"/>
      <c r="F45" s="18">
        <f>F37</f>
        <v>0</v>
      </c>
    </row>
    <row r="46" spans="1:8" x14ac:dyDescent="0.25">
      <c r="A46" s="16"/>
      <c r="B46" s="16"/>
      <c r="C46" s="16"/>
      <c r="D46" s="44" t="s">
        <v>67</v>
      </c>
      <c r="E46" s="44"/>
      <c r="F46" s="17">
        <f>SUM(F40:F45)</f>
        <v>0</v>
      </c>
      <c r="H46" s="1"/>
    </row>
    <row r="47" spans="1:8" x14ac:dyDescent="0.25">
      <c r="A47" s="15"/>
      <c r="B47" s="15"/>
      <c r="C47" s="15"/>
      <c r="D47" s="43" t="s">
        <v>68</v>
      </c>
      <c r="E47" s="43"/>
      <c r="F47" s="5">
        <f>F46*25/100</f>
        <v>0</v>
      </c>
      <c r="G47" s="12"/>
    </row>
    <row r="48" spans="1:8" x14ac:dyDescent="0.25">
      <c r="A48" s="15"/>
      <c r="B48" s="15"/>
      <c r="C48" s="15"/>
      <c r="D48" s="43" t="s">
        <v>69</v>
      </c>
      <c r="E48" s="43"/>
      <c r="F48" s="5">
        <f>F46+F47</f>
        <v>0</v>
      </c>
      <c r="G48" s="1"/>
      <c r="H48" s="1"/>
    </row>
    <row r="50" spans="1:6" x14ac:dyDescent="0.25">
      <c r="A50" s="21" t="s">
        <v>79</v>
      </c>
      <c r="B50" s="21"/>
    </row>
    <row r="53" spans="1:6" x14ac:dyDescent="0.25">
      <c r="A53" t="s">
        <v>82</v>
      </c>
      <c r="C53" t="s">
        <v>83</v>
      </c>
    </row>
    <row r="54" spans="1:6" x14ac:dyDescent="0.25">
      <c r="A54" s="21" t="s">
        <v>81</v>
      </c>
      <c r="B54" s="21"/>
      <c r="C54" s="22" t="s">
        <v>80</v>
      </c>
      <c r="D54" s="22"/>
      <c r="E54" s="22"/>
      <c r="F54" s="22"/>
    </row>
  </sheetData>
  <mergeCells count="30">
    <mergeCell ref="A43:E43"/>
    <mergeCell ref="A44:E44"/>
    <mergeCell ref="A45:E45"/>
    <mergeCell ref="A39:F39"/>
    <mergeCell ref="C33:F34"/>
    <mergeCell ref="A38:F38"/>
    <mergeCell ref="A40:E40"/>
    <mergeCell ref="A41:E41"/>
    <mergeCell ref="A42:E42"/>
    <mergeCell ref="A7:F7"/>
    <mergeCell ref="A12:E12"/>
    <mergeCell ref="A13:F13"/>
    <mergeCell ref="A15:E15"/>
    <mergeCell ref="A16:F16"/>
    <mergeCell ref="A50:B50"/>
    <mergeCell ref="A54:B54"/>
    <mergeCell ref="C54:F54"/>
    <mergeCell ref="A20:E20"/>
    <mergeCell ref="A21:F21"/>
    <mergeCell ref="A24:E24"/>
    <mergeCell ref="A25:F25"/>
    <mergeCell ref="C27:F27"/>
    <mergeCell ref="A27:A30"/>
    <mergeCell ref="A31:E31"/>
    <mergeCell ref="A32:F32"/>
    <mergeCell ref="D48:E48"/>
    <mergeCell ref="D47:E47"/>
    <mergeCell ref="D46:E46"/>
    <mergeCell ref="A37:E37"/>
    <mergeCell ref="A33:A36"/>
  </mergeCells>
  <pageMargins left="0.7" right="0.7" top="0.75" bottom="0.75" header="0.3" footer="0.3"/>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Opće napomene</vt:lpstr>
      <vt:lpstr>Troškovnik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Windows korisnik</cp:lastModifiedBy>
  <cp:lastPrinted>2022-09-06T07:15:25Z</cp:lastPrinted>
  <dcterms:created xsi:type="dcterms:W3CDTF">2022-08-31T12:08:53Z</dcterms:created>
  <dcterms:modified xsi:type="dcterms:W3CDTF">2022-09-06T11:02:49Z</dcterms:modified>
</cp:coreProperties>
</file>